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430"/>
  </bookViews>
  <sheets>
    <sheet name="事業収支計画書(2)" sheetId="1" r:id="rId1"/>
  </sheets>
  <calcPr calcId="145621"/>
</workbook>
</file>

<file path=xl/calcChain.xml><?xml version="1.0" encoding="utf-8"?>
<calcChain xmlns="http://schemas.openxmlformats.org/spreadsheetml/2006/main">
  <c r="Q27" i="1" l="1"/>
  <c r="R27" i="1" s="1"/>
  <c r="Q11" i="1"/>
  <c r="R11" i="1" s="1"/>
  <c r="O29" i="1" l="1"/>
  <c r="N29" i="1"/>
  <c r="M29" i="1"/>
  <c r="L29" i="1"/>
  <c r="K29" i="1"/>
  <c r="J29" i="1"/>
  <c r="I29" i="1"/>
  <c r="H29" i="1"/>
  <c r="G29" i="1"/>
  <c r="F29" i="1"/>
  <c r="E29" i="1"/>
  <c r="D29" i="1"/>
  <c r="C29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31" i="1"/>
  <c r="R31" i="1" s="1"/>
  <c r="P31" i="1"/>
  <c r="Q30" i="1"/>
  <c r="R30" i="1" s="1"/>
  <c r="P30" i="1"/>
  <c r="Q28" i="1"/>
  <c r="R28" i="1" s="1"/>
  <c r="P28" i="1"/>
  <c r="P27" i="1"/>
  <c r="Q25" i="1"/>
  <c r="R25" i="1" s="1"/>
  <c r="P25" i="1"/>
  <c r="P21" i="1"/>
  <c r="Q22" i="1"/>
  <c r="R22" i="1" s="1"/>
  <c r="P22" i="1"/>
  <c r="Q21" i="1"/>
  <c r="R21" i="1" s="1"/>
  <c r="Q20" i="1"/>
  <c r="R20" i="1" s="1"/>
  <c r="P20" i="1"/>
  <c r="Q19" i="1"/>
  <c r="R19" i="1" s="1"/>
  <c r="P19" i="1"/>
  <c r="Q18" i="1"/>
  <c r="R18" i="1" s="1"/>
  <c r="P18" i="1"/>
  <c r="Q17" i="1"/>
  <c r="R17" i="1" s="1"/>
  <c r="P17" i="1"/>
  <c r="Q12" i="1"/>
  <c r="R12" i="1" s="1"/>
  <c r="Q9" i="1"/>
  <c r="R9" i="1" s="1"/>
  <c r="Q14" i="1"/>
  <c r="R14" i="1" s="1"/>
  <c r="P14" i="1"/>
  <c r="P12" i="1"/>
  <c r="P9" i="1"/>
  <c r="P8" i="1"/>
  <c r="D10" i="1"/>
  <c r="O10" i="1"/>
  <c r="O13" i="1" s="1"/>
  <c r="O15" i="1" s="1"/>
  <c r="O24" i="1" s="1"/>
  <c r="N10" i="1"/>
  <c r="N13" i="1" s="1"/>
  <c r="N15" i="1" s="1"/>
  <c r="N24" i="1" s="1"/>
  <c r="M10" i="1"/>
  <c r="M13" i="1" s="1"/>
  <c r="M15" i="1" s="1"/>
  <c r="M24" i="1" s="1"/>
  <c r="M32" i="1" s="1"/>
  <c r="L10" i="1"/>
  <c r="L13" i="1" s="1"/>
  <c r="L15" i="1" s="1"/>
  <c r="K10" i="1"/>
  <c r="K13" i="1" s="1"/>
  <c r="K15" i="1" s="1"/>
  <c r="K24" i="1" s="1"/>
  <c r="K32" i="1" s="1"/>
  <c r="J10" i="1"/>
  <c r="J13" i="1" s="1"/>
  <c r="J15" i="1" s="1"/>
  <c r="J24" i="1" s="1"/>
  <c r="J32" i="1" s="1"/>
  <c r="I10" i="1"/>
  <c r="I13" i="1" s="1"/>
  <c r="I15" i="1" s="1"/>
  <c r="I24" i="1" s="1"/>
  <c r="I32" i="1" s="1"/>
  <c r="H10" i="1"/>
  <c r="H13" i="1" s="1"/>
  <c r="H15" i="1" s="1"/>
  <c r="H24" i="1" s="1"/>
  <c r="G10" i="1"/>
  <c r="G13" i="1" s="1"/>
  <c r="G15" i="1" s="1"/>
  <c r="F10" i="1"/>
  <c r="F13" i="1" s="1"/>
  <c r="F15" i="1" s="1"/>
  <c r="F24" i="1" s="1"/>
  <c r="F32" i="1" s="1"/>
  <c r="E10" i="1"/>
  <c r="E13" i="1" s="1"/>
  <c r="E15" i="1" s="1"/>
  <c r="E24" i="1" s="1"/>
  <c r="E32" i="1" s="1"/>
  <c r="C10" i="1"/>
  <c r="C13" i="1" s="1"/>
  <c r="Q8" i="1"/>
  <c r="R8" i="1" s="1"/>
  <c r="O32" i="1" l="1"/>
  <c r="N32" i="1"/>
  <c r="H32" i="1"/>
  <c r="L24" i="1"/>
  <c r="L32" i="1" s="1"/>
  <c r="Q29" i="1"/>
  <c r="R29" i="1" s="1"/>
  <c r="P26" i="1"/>
  <c r="P29" i="1"/>
  <c r="Q26" i="1"/>
  <c r="R26" i="1" s="1"/>
  <c r="Q23" i="1"/>
  <c r="R23" i="1" s="1"/>
  <c r="P23" i="1"/>
  <c r="G24" i="1"/>
  <c r="G32" i="1" s="1"/>
  <c r="Q10" i="1"/>
  <c r="R10" i="1" s="1"/>
  <c r="C15" i="1"/>
  <c r="D13" i="1"/>
  <c r="P10" i="1"/>
  <c r="C24" i="1" l="1"/>
  <c r="Q13" i="1"/>
  <c r="R13" i="1" s="1"/>
  <c r="P13" i="1"/>
  <c r="D15" i="1"/>
  <c r="C32" i="1" l="1"/>
  <c r="Q15" i="1"/>
  <c r="R15" i="1" s="1"/>
  <c r="P15" i="1"/>
  <c r="D24" i="1"/>
  <c r="D32" i="1" l="1"/>
  <c r="Q24" i="1"/>
  <c r="R24" i="1" s="1"/>
  <c r="P24" i="1"/>
  <c r="P32" i="1" l="1"/>
  <c r="Q32" i="1"/>
  <c r="R32" i="1" s="1"/>
</calcChain>
</file>

<file path=xl/sharedStrings.xml><?xml version="1.0" encoding="utf-8"?>
<sst xmlns="http://schemas.openxmlformats.org/spreadsheetml/2006/main" count="92" uniqueCount="68">
  <si>
    <t>事業収支計画書（２）</t>
    <rPh sb="0" eb="2">
      <t>ジギョウ</t>
    </rPh>
    <rPh sb="2" eb="4">
      <t>シュウシ</t>
    </rPh>
    <rPh sb="4" eb="7">
      <t>ケイカクショ</t>
    </rPh>
    <phoneticPr fontId="6"/>
  </si>
  <si>
    <t>作成・記載日：</t>
    <rPh sb="0" eb="2">
      <t>サクセイ</t>
    </rPh>
    <rPh sb="3" eb="5">
      <t>キサイ</t>
    </rPh>
    <rPh sb="5" eb="6">
      <t>ビ</t>
    </rPh>
    <phoneticPr fontId="9"/>
  </si>
  <si>
    <t>現状（投資前）</t>
    <rPh sb="0" eb="2">
      <t>ゲンジョウ</t>
    </rPh>
    <rPh sb="3" eb="5">
      <t>トウシ</t>
    </rPh>
    <rPh sb="5" eb="6">
      <t>マエ</t>
    </rPh>
    <phoneticPr fontId="6"/>
  </si>
  <si>
    <t>投資後</t>
    <rPh sb="0" eb="2">
      <t>トウシ</t>
    </rPh>
    <rPh sb="2" eb="3">
      <t>ゴ</t>
    </rPh>
    <phoneticPr fontId="6"/>
  </si>
  <si>
    <t>経過月数</t>
    <rPh sb="0" eb="2">
      <t>ケイカ</t>
    </rPh>
    <rPh sb="2" eb="4">
      <t>ツキスウ</t>
    </rPh>
    <phoneticPr fontId="6"/>
  </si>
  <si>
    <t>1ヶ月後</t>
    <rPh sb="2" eb="3">
      <t>ゲツ</t>
    </rPh>
    <rPh sb="3" eb="4">
      <t>アト</t>
    </rPh>
    <phoneticPr fontId="6"/>
  </si>
  <si>
    <t>2ヶ月後</t>
    <rPh sb="2" eb="3">
      <t>ゲツ</t>
    </rPh>
    <rPh sb="3" eb="4">
      <t>アト</t>
    </rPh>
    <phoneticPr fontId="6"/>
  </si>
  <si>
    <t>3ヶ月後</t>
    <rPh sb="2" eb="3">
      <t>ゲツ</t>
    </rPh>
    <rPh sb="3" eb="4">
      <t>アト</t>
    </rPh>
    <phoneticPr fontId="6"/>
  </si>
  <si>
    <t>4ヶ月後</t>
    <rPh sb="2" eb="3">
      <t>ゲツ</t>
    </rPh>
    <rPh sb="3" eb="4">
      <t>アト</t>
    </rPh>
    <phoneticPr fontId="6"/>
  </si>
  <si>
    <t>5ヶ月後</t>
    <rPh sb="2" eb="3">
      <t>ゲツ</t>
    </rPh>
    <rPh sb="3" eb="4">
      <t>アト</t>
    </rPh>
    <phoneticPr fontId="6"/>
  </si>
  <si>
    <t>6ヶ月後</t>
    <rPh sb="2" eb="3">
      <t>ゲツ</t>
    </rPh>
    <rPh sb="3" eb="4">
      <t>アト</t>
    </rPh>
    <phoneticPr fontId="6"/>
  </si>
  <si>
    <t>7ヶ月後</t>
    <rPh sb="2" eb="3">
      <t>ゲツ</t>
    </rPh>
    <rPh sb="3" eb="4">
      <t>アト</t>
    </rPh>
    <phoneticPr fontId="6"/>
  </si>
  <si>
    <t>8ヶ月後</t>
    <rPh sb="2" eb="3">
      <t>ゲツ</t>
    </rPh>
    <rPh sb="3" eb="4">
      <t>アト</t>
    </rPh>
    <phoneticPr fontId="6"/>
  </si>
  <si>
    <t>9ヶ月後</t>
    <rPh sb="2" eb="3">
      <t>ゲツ</t>
    </rPh>
    <rPh sb="3" eb="4">
      <t>アト</t>
    </rPh>
    <phoneticPr fontId="6"/>
  </si>
  <si>
    <t>10ヶ月後</t>
    <rPh sb="3" eb="4">
      <t>ゲツ</t>
    </rPh>
    <rPh sb="4" eb="5">
      <t>アト</t>
    </rPh>
    <phoneticPr fontId="6"/>
  </si>
  <si>
    <t>11ヶ月後</t>
    <rPh sb="3" eb="4">
      <t>ゲツ</t>
    </rPh>
    <rPh sb="4" eb="5">
      <t>アト</t>
    </rPh>
    <phoneticPr fontId="6"/>
  </si>
  <si>
    <t>12ヶ月後</t>
    <rPh sb="3" eb="4">
      <t>ゲツ</t>
    </rPh>
    <rPh sb="4" eb="5">
      <t>アト</t>
    </rPh>
    <phoneticPr fontId="6"/>
  </si>
  <si>
    <t>↓月平均件数・金額を入力</t>
    <rPh sb="1" eb="2">
      <t>ツキ</t>
    </rPh>
    <rPh sb="2" eb="4">
      <t>ヘイキン</t>
    </rPh>
    <rPh sb="4" eb="6">
      <t>ケンスウ</t>
    </rPh>
    <rPh sb="7" eb="8">
      <t>キン</t>
    </rPh>
    <rPh sb="8" eb="9">
      <t>ガク</t>
    </rPh>
    <rPh sb="10" eb="12">
      <t>ニュウリョク</t>
    </rPh>
    <phoneticPr fontId="6"/>
  </si>
  <si>
    <t>月間収支</t>
    <rPh sb="0" eb="2">
      <t>ゲッカン</t>
    </rPh>
    <rPh sb="2" eb="4">
      <t>シュウシ</t>
    </rPh>
    <phoneticPr fontId="6"/>
  </si>
  <si>
    <t>①</t>
    <phoneticPr fontId="6"/>
  </si>
  <si>
    <t>客単価</t>
    <rPh sb="0" eb="3">
      <t>キャクタンカ</t>
    </rPh>
    <phoneticPr fontId="6"/>
  </si>
  <si>
    <t>②</t>
    <phoneticPr fontId="6"/>
  </si>
  <si>
    <t>集客数</t>
    <rPh sb="0" eb="3">
      <t>シュウキャクスウ</t>
    </rPh>
    <phoneticPr fontId="6"/>
  </si>
  <si>
    <t>稼働率（％）</t>
    <rPh sb="0" eb="2">
      <t>カドウ</t>
    </rPh>
    <rPh sb="2" eb="3">
      <t>リツ</t>
    </rPh>
    <phoneticPr fontId="2"/>
  </si>
  <si>
    <t>③＝①×②</t>
    <phoneticPr fontId="6"/>
  </si>
  <si>
    <t>売上合計</t>
    <rPh sb="0" eb="2">
      <t>ウリアゲ</t>
    </rPh>
    <rPh sb="2" eb="4">
      <t>ゴウケイ</t>
    </rPh>
    <phoneticPr fontId="6"/>
  </si>
  <si>
    <t>④</t>
    <phoneticPr fontId="6"/>
  </si>
  <si>
    <t>売上原価</t>
    <rPh sb="0" eb="2">
      <t>ウリアゲ</t>
    </rPh>
    <rPh sb="2" eb="4">
      <t>ゲンカ</t>
    </rPh>
    <phoneticPr fontId="6"/>
  </si>
  <si>
    <t>売上総利益</t>
    <rPh sb="0" eb="2">
      <t>ウリアゲ</t>
    </rPh>
    <rPh sb="2" eb="5">
      <t>ソウリエキ</t>
    </rPh>
    <phoneticPr fontId="6"/>
  </si>
  <si>
    <t>経費・費用の支出（借入金返済を除く、減価償却費は考慮不要です）</t>
    <rPh sb="0" eb="2">
      <t>ケイヒ</t>
    </rPh>
    <rPh sb="3" eb="5">
      <t>ヒヨウ</t>
    </rPh>
    <rPh sb="6" eb="8">
      <t>シシュツ</t>
    </rPh>
    <rPh sb="9" eb="11">
      <t>カリイレ</t>
    </rPh>
    <rPh sb="11" eb="12">
      <t>キン</t>
    </rPh>
    <rPh sb="12" eb="14">
      <t>ヘンサイ</t>
    </rPh>
    <rPh sb="15" eb="16">
      <t>ノゾ</t>
    </rPh>
    <rPh sb="18" eb="20">
      <t>ゲンカ</t>
    </rPh>
    <rPh sb="20" eb="22">
      <t>ショウキャク</t>
    </rPh>
    <rPh sb="22" eb="23">
      <t>ヒ</t>
    </rPh>
    <rPh sb="24" eb="26">
      <t>コウリョ</t>
    </rPh>
    <rPh sb="26" eb="28">
      <t>フヨウ</t>
    </rPh>
    <phoneticPr fontId="6"/>
  </si>
  <si>
    <t>役員報酬</t>
    <rPh sb="0" eb="2">
      <t>ヤクイン</t>
    </rPh>
    <rPh sb="2" eb="4">
      <t>ホウシュウ</t>
    </rPh>
    <phoneticPr fontId="6"/>
  </si>
  <si>
    <t>人件費</t>
    <rPh sb="0" eb="3">
      <t>ジンケンヒ</t>
    </rPh>
    <phoneticPr fontId="2"/>
  </si>
  <si>
    <t>水道光熱費</t>
    <rPh sb="0" eb="2">
      <t>スイドウ</t>
    </rPh>
    <rPh sb="2" eb="5">
      <t>コウネツヒ</t>
    </rPh>
    <phoneticPr fontId="2"/>
  </si>
  <si>
    <t>広告宣伝費</t>
    <rPh sb="0" eb="2">
      <t>コウコク</t>
    </rPh>
    <rPh sb="2" eb="5">
      <t>センデンヒ</t>
    </rPh>
    <phoneticPr fontId="2"/>
  </si>
  <si>
    <t>租税公課</t>
    <rPh sb="0" eb="2">
      <t>ソゼイ</t>
    </rPh>
    <rPh sb="2" eb="4">
      <t>コウカ</t>
    </rPh>
    <phoneticPr fontId="2"/>
  </si>
  <si>
    <t>その他経費</t>
    <rPh sb="2" eb="3">
      <t>タ</t>
    </rPh>
    <rPh sb="3" eb="5">
      <t>ケイヒ</t>
    </rPh>
    <phoneticPr fontId="3"/>
  </si>
  <si>
    <t>⑥</t>
    <phoneticPr fontId="6"/>
  </si>
  <si>
    <t>支出合計</t>
    <rPh sb="0" eb="2">
      <t>シシュツ</t>
    </rPh>
    <rPh sb="2" eb="4">
      <t>ゴウケイ</t>
    </rPh>
    <phoneticPr fontId="6"/>
  </si>
  <si>
    <t>⑦＝⑤－⑥</t>
    <phoneticPr fontId="6"/>
  </si>
  <si>
    <t>差引利益</t>
    <rPh sb="0" eb="2">
      <t>サシヒキ</t>
    </rPh>
    <rPh sb="2" eb="4">
      <t>リエキ</t>
    </rPh>
    <phoneticPr fontId="6"/>
  </si>
  <si>
    <t>運転資金新規借入</t>
    <rPh sb="0" eb="2">
      <t>ウンテン</t>
    </rPh>
    <rPh sb="2" eb="4">
      <t>シキン</t>
    </rPh>
    <rPh sb="4" eb="6">
      <t>シンキ</t>
    </rPh>
    <rPh sb="6" eb="7">
      <t>カ</t>
    </rPh>
    <rPh sb="7" eb="8">
      <t>イ</t>
    </rPh>
    <phoneticPr fontId="2"/>
  </si>
  <si>
    <t>⑧</t>
    <phoneticPr fontId="6"/>
  </si>
  <si>
    <t>資金調達合計</t>
    <rPh sb="0" eb="2">
      <t>シキン</t>
    </rPh>
    <rPh sb="2" eb="4">
      <t>チョウタツ</t>
    </rPh>
    <rPh sb="4" eb="6">
      <t>ゴウケイ</t>
    </rPh>
    <phoneticPr fontId="6"/>
  </si>
  <si>
    <t>既存借入金返済（元利金）</t>
    <rPh sb="0" eb="2">
      <t>キゾン</t>
    </rPh>
    <rPh sb="2" eb="4">
      <t>カリイレ</t>
    </rPh>
    <rPh sb="4" eb="5">
      <t>キン</t>
    </rPh>
    <rPh sb="5" eb="7">
      <t>ヘンサイ</t>
    </rPh>
    <rPh sb="8" eb="11">
      <t>ガンリキン</t>
    </rPh>
    <phoneticPr fontId="2"/>
  </si>
  <si>
    <t>楽天カード借入金返済（元利金）</t>
    <rPh sb="0" eb="2">
      <t>ラクテン</t>
    </rPh>
    <rPh sb="5" eb="7">
      <t>カリイレ</t>
    </rPh>
    <rPh sb="7" eb="8">
      <t>キン</t>
    </rPh>
    <rPh sb="8" eb="10">
      <t>ヘンサイ</t>
    </rPh>
    <rPh sb="11" eb="14">
      <t>ガンリキン</t>
    </rPh>
    <phoneticPr fontId="2"/>
  </si>
  <si>
    <t>借入金返済合計</t>
    <rPh sb="0" eb="2">
      <t>カリイレ</t>
    </rPh>
    <rPh sb="2" eb="3">
      <t>キン</t>
    </rPh>
    <rPh sb="3" eb="5">
      <t>ヘンサイ</t>
    </rPh>
    <rPh sb="5" eb="7">
      <t>ゴウケイ</t>
    </rPh>
    <phoneticPr fontId="6"/>
  </si>
  <si>
    <t>⑩</t>
    <phoneticPr fontId="6"/>
  </si>
  <si>
    <t>資産（機械・自動車等）の売却による入金</t>
    <rPh sb="0" eb="2">
      <t>シサン</t>
    </rPh>
    <rPh sb="3" eb="5">
      <t>キカイ</t>
    </rPh>
    <rPh sb="6" eb="9">
      <t>ジドウシャ</t>
    </rPh>
    <rPh sb="9" eb="10">
      <t>トウ</t>
    </rPh>
    <rPh sb="12" eb="14">
      <t>バイキャク</t>
    </rPh>
    <rPh sb="17" eb="19">
      <t>ニュウキン</t>
    </rPh>
    <phoneticPr fontId="2"/>
  </si>
  <si>
    <t>⑪</t>
    <phoneticPr fontId="2"/>
  </si>
  <si>
    <t>資産（機械・自動車等）の購入による出金</t>
    <rPh sb="0" eb="2">
      <t>シサン</t>
    </rPh>
    <rPh sb="3" eb="5">
      <t>キカイ</t>
    </rPh>
    <rPh sb="6" eb="9">
      <t>ジドウシャ</t>
    </rPh>
    <rPh sb="9" eb="10">
      <t>トウ</t>
    </rPh>
    <rPh sb="12" eb="14">
      <t>コウニュウ</t>
    </rPh>
    <rPh sb="17" eb="19">
      <t>シュッキン</t>
    </rPh>
    <phoneticPr fontId="2"/>
  </si>
  <si>
    <t>差引収支</t>
    <rPh sb="0" eb="2">
      <t>サシヒキ</t>
    </rPh>
    <rPh sb="2" eb="4">
      <t>シュウシ</t>
    </rPh>
    <phoneticPr fontId="6"/>
  </si>
  <si>
    <t>金額単位：万円</t>
    <rPh sb="0" eb="2">
      <t>キンガク</t>
    </rPh>
    <rPh sb="2" eb="4">
      <t>タンイ</t>
    </rPh>
    <rPh sb="5" eb="7">
      <t>マンエン</t>
    </rPh>
    <phoneticPr fontId="6"/>
  </si>
  <si>
    <t>平均</t>
    <rPh sb="0" eb="2">
      <t>ヘイキン</t>
    </rPh>
    <phoneticPr fontId="6"/>
  </si>
  <si>
    <t>投資前との比較</t>
    <rPh sb="0" eb="2">
      <t>トウシ</t>
    </rPh>
    <rPh sb="2" eb="3">
      <t>マエ</t>
    </rPh>
    <rPh sb="5" eb="7">
      <t>ヒカク</t>
    </rPh>
    <phoneticPr fontId="6"/>
  </si>
  <si>
    <t>↓自動計算</t>
    <rPh sb="1" eb="3">
      <t>ジドウ</t>
    </rPh>
    <rPh sb="3" eb="5">
      <t>ケイサン</t>
    </rPh>
    <phoneticPr fontId="6"/>
  </si>
  <si>
    <t>宿泊事業にかかる売上（料飲売上を含む）</t>
  </si>
  <si>
    <t>宿泊事業以外の売上</t>
    <rPh sb="0" eb="2">
      <t>シュクハク</t>
    </rPh>
    <rPh sb="2" eb="4">
      <t>ジギョウ</t>
    </rPh>
    <rPh sb="4" eb="6">
      <t>イガイ</t>
    </rPh>
    <rPh sb="7" eb="9">
      <t>ウリアゲ</t>
    </rPh>
    <phoneticPr fontId="6"/>
  </si>
  <si>
    <t>⑤＝③+④</t>
    <phoneticPr fontId="6"/>
  </si>
  <si>
    <t>⑨＝⑦－⑧</t>
    <phoneticPr fontId="6"/>
  </si>
  <si>
    <t>⑫</t>
    <phoneticPr fontId="6"/>
  </si>
  <si>
    <t>⑬</t>
    <phoneticPr fontId="6"/>
  </si>
  <si>
    <t>⑭＝⑨＋⑩－⑪＋⑫－⑬</t>
    <phoneticPr fontId="6"/>
  </si>
  <si>
    <t>合計/平均</t>
    <rPh sb="0" eb="2">
      <t>ゴウケイ</t>
    </rPh>
    <rPh sb="3" eb="5">
      <t>ヘイキン</t>
    </rPh>
    <phoneticPr fontId="6"/>
  </si>
  <si>
    <t>　　↓　宿泊事業以外の売上がある場合は、別々に入力をお願いいたします</t>
    <rPh sb="4" eb="6">
      <t>シュクハク</t>
    </rPh>
    <rPh sb="6" eb="8">
      <t>ジギョウ</t>
    </rPh>
    <rPh sb="8" eb="10">
      <t>イガイ</t>
    </rPh>
    <rPh sb="11" eb="12">
      <t>ウ</t>
    </rPh>
    <rPh sb="12" eb="13">
      <t>ウエ</t>
    </rPh>
    <rPh sb="16" eb="18">
      <t>バアイ</t>
    </rPh>
    <rPh sb="20" eb="22">
      <t>ベツベツ</t>
    </rPh>
    <rPh sb="23" eb="25">
      <t>ニュウリョク</t>
    </rPh>
    <rPh sb="27" eb="28">
      <t>ネガ</t>
    </rPh>
    <phoneticPr fontId="6"/>
  </si>
  <si>
    <t>年間合計</t>
    <rPh sb="0" eb="2">
      <t>ネンカン</t>
    </rPh>
    <rPh sb="2" eb="4">
      <t>ゴウケイ</t>
    </rPh>
    <phoneticPr fontId="6"/>
  </si>
  <si>
    <t>年間平均</t>
    <rPh sb="0" eb="2">
      <t>ネンカン</t>
    </rPh>
    <rPh sb="2" eb="4">
      <t>ヘイキン</t>
    </rPh>
    <phoneticPr fontId="6"/>
  </si>
  <si>
    <t>-</t>
    <phoneticPr fontId="6"/>
  </si>
  <si>
    <t>　　　　　　年　　　  　月　　　  　日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</si>
</sst>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theme="0" tint="-0.34998626667073579"/>
      <name val="Meiryo UI"/>
      <family val="3"/>
      <charset val="128"/>
    </font>
    <font>
      <sz val="8"/>
      <color theme="0" tint="-0.34998626667073579"/>
      <name val="Meiryo UI"/>
      <family val="3"/>
      <charset val="128"/>
    </font>
    <font>
      <sz val="10"/>
      <color rgb="FFFF000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39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0" xfId="1" applyFont="1">
      <alignment vertical="center"/>
    </xf>
    <xf numFmtId="38" fontId="8" fillId="0" borderId="0" xfId="1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8" fillId="0" borderId="0" xfId="0" applyFont="1" applyBorder="1" applyProtection="1">
      <alignment vertical="center"/>
    </xf>
    <xf numFmtId="0" fontId="18" fillId="8" borderId="23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Protection="1">
      <alignment vertical="center"/>
    </xf>
    <xf numFmtId="0" fontId="13" fillId="3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3" fillId="7" borderId="21" xfId="0" applyFont="1" applyFill="1" applyBorder="1" applyAlignment="1" applyProtection="1">
      <alignment horizontal="left" vertical="center"/>
    </xf>
    <xf numFmtId="0" fontId="8" fillId="7" borderId="3" xfId="0" applyFont="1" applyFill="1" applyBorder="1" applyAlignment="1" applyProtection="1">
      <alignment horizontal="center" vertical="center"/>
    </xf>
    <xf numFmtId="0" fontId="14" fillId="4" borderId="1" xfId="0" applyFont="1" applyFill="1" applyBorder="1" applyProtection="1">
      <alignment vertical="center"/>
    </xf>
    <xf numFmtId="38" fontId="22" fillId="0" borderId="26" xfId="1" applyFont="1" applyBorder="1" applyAlignment="1" applyProtection="1">
      <alignment horizontal="left" vertical="center"/>
    </xf>
    <xf numFmtId="176" fontId="8" fillId="0" borderId="25" xfId="1" applyNumberFormat="1" applyFont="1" applyFill="1" applyBorder="1" applyProtection="1">
      <alignment vertical="center"/>
    </xf>
    <xf numFmtId="176" fontId="8" fillId="0" borderId="27" xfId="1" applyNumberFormat="1" applyFont="1" applyFill="1" applyBorder="1" applyProtection="1">
      <alignment vertical="center"/>
    </xf>
    <xf numFmtId="176" fontId="8" fillId="0" borderId="26" xfId="1" applyNumberFormat="1" applyFont="1" applyFill="1" applyBorder="1" applyProtection="1">
      <alignment vertical="center"/>
    </xf>
    <xf numFmtId="38" fontId="5" fillId="0" borderId="0" xfId="1" applyFont="1" applyAlignment="1" applyProtection="1">
      <alignment horizontal="right" vertical="center"/>
    </xf>
    <xf numFmtId="38" fontId="8" fillId="0" borderId="0" xfId="1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9" borderId="26" xfId="0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0" fontId="8" fillId="9" borderId="0" xfId="0" applyFont="1" applyFill="1" applyBorder="1" applyAlignment="1" applyProtection="1">
      <alignment horizontal="center" vertical="center"/>
    </xf>
    <xf numFmtId="38" fontId="8" fillId="5" borderId="5" xfId="1" applyFont="1" applyFill="1" applyBorder="1" applyProtection="1">
      <alignment vertical="center"/>
    </xf>
    <xf numFmtId="38" fontId="8" fillId="0" borderId="0" xfId="1" applyFont="1" applyProtection="1">
      <alignment vertical="center"/>
    </xf>
    <xf numFmtId="0" fontId="8" fillId="0" borderId="6" xfId="0" applyFont="1" applyBorder="1" applyProtection="1">
      <alignment vertical="center"/>
    </xf>
    <xf numFmtId="38" fontId="8" fillId="5" borderId="6" xfId="1" applyFont="1" applyFill="1" applyBorder="1" applyProtection="1">
      <alignment vertical="center"/>
    </xf>
    <xf numFmtId="38" fontId="8" fillId="6" borderId="6" xfId="1" applyFont="1" applyFill="1" applyBorder="1" applyProtection="1">
      <alignment vertical="center"/>
    </xf>
    <xf numFmtId="38" fontId="5" fillId="0" borderId="0" xfId="1" applyFont="1" applyProtection="1">
      <alignment vertical="center"/>
    </xf>
    <xf numFmtId="38" fontId="5" fillId="0" borderId="0" xfId="1" applyFont="1" applyFill="1" applyAlignment="1" applyProtection="1">
      <alignment horizontal="right" vertical="center"/>
    </xf>
    <xf numFmtId="38" fontId="8" fillId="0" borderId="3" xfId="1" applyFont="1" applyFill="1" applyBorder="1" applyProtection="1">
      <alignment vertical="center"/>
    </xf>
    <xf numFmtId="38" fontId="8" fillId="0" borderId="2" xfId="1" applyFont="1" applyFill="1" applyBorder="1" applyProtection="1">
      <alignment vertical="center"/>
    </xf>
    <xf numFmtId="38" fontId="5" fillId="0" borderId="0" xfId="1" applyFont="1" applyAlignment="1" applyProtection="1">
      <alignment horizontal="right" vertical="center" wrapText="1"/>
    </xf>
    <xf numFmtId="176" fontId="8" fillId="2" borderId="22" xfId="1" applyNumberFormat="1" applyFont="1" applyFill="1" applyBorder="1" applyAlignment="1" applyProtection="1">
      <alignment vertical="center" shrinkToFit="1"/>
      <protection locked="0"/>
    </xf>
    <xf numFmtId="176" fontId="8" fillId="2" borderId="12" xfId="1" applyNumberFormat="1" applyFont="1" applyFill="1" applyBorder="1" applyAlignment="1" applyProtection="1">
      <alignment vertical="center" shrinkToFit="1"/>
      <protection locked="0"/>
    </xf>
    <xf numFmtId="176" fontId="8" fillId="2" borderId="13" xfId="1" applyNumberFormat="1" applyFont="1" applyFill="1" applyBorder="1" applyAlignment="1" applyProtection="1">
      <alignment vertical="center" shrinkToFit="1"/>
      <protection locked="0"/>
    </xf>
    <xf numFmtId="176" fontId="8" fillId="2" borderId="41" xfId="1" applyNumberFormat="1" applyFont="1" applyFill="1" applyBorder="1" applyAlignment="1" applyProtection="1">
      <alignment vertical="center" shrinkToFit="1"/>
      <protection locked="0"/>
    </xf>
    <xf numFmtId="38" fontId="8" fillId="2" borderId="29" xfId="1" applyFont="1" applyFill="1" applyBorder="1" applyAlignment="1" applyProtection="1">
      <alignment vertical="center" shrinkToFit="1"/>
      <protection locked="0"/>
    </xf>
    <xf numFmtId="38" fontId="8" fillId="2" borderId="30" xfId="1" applyFont="1" applyFill="1" applyBorder="1" applyAlignment="1" applyProtection="1">
      <alignment vertical="center" shrinkToFit="1"/>
      <protection locked="0"/>
    </xf>
    <xf numFmtId="38" fontId="8" fillId="2" borderId="31" xfId="1" applyFont="1" applyFill="1" applyBorder="1" applyAlignment="1" applyProtection="1">
      <alignment vertical="center" shrinkToFit="1"/>
      <protection locked="0"/>
    </xf>
    <xf numFmtId="38" fontId="8" fillId="2" borderId="42" xfId="1" applyFont="1" applyFill="1" applyBorder="1" applyAlignment="1" applyProtection="1">
      <alignment vertical="center" shrinkToFit="1"/>
      <protection locked="0"/>
    </xf>
    <xf numFmtId="38" fontId="8" fillId="9" borderId="25" xfId="1" applyFont="1" applyFill="1" applyBorder="1" applyAlignment="1" applyProtection="1">
      <alignment vertical="center" shrinkToFit="1"/>
    </xf>
    <xf numFmtId="38" fontId="8" fillId="9" borderId="35" xfId="1" applyFont="1" applyFill="1" applyBorder="1" applyAlignment="1" applyProtection="1">
      <alignment vertical="center" shrinkToFit="1"/>
    </xf>
    <xf numFmtId="38" fontId="8" fillId="9" borderId="55" xfId="1" applyFont="1" applyFill="1" applyBorder="1" applyAlignment="1" applyProtection="1">
      <alignment vertical="center" shrinkToFit="1"/>
    </xf>
    <xf numFmtId="38" fontId="8" fillId="9" borderId="28" xfId="1" applyFont="1" applyFill="1" applyBorder="1" applyAlignment="1" applyProtection="1">
      <alignment vertical="center" shrinkToFit="1"/>
    </xf>
    <xf numFmtId="38" fontId="8" fillId="9" borderId="26" xfId="1" applyFont="1" applyFill="1" applyBorder="1" applyAlignment="1" applyProtection="1">
      <alignment vertical="center" shrinkToFit="1"/>
    </xf>
    <xf numFmtId="9" fontId="8" fillId="2" borderId="32" xfId="2" applyFont="1" applyFill="1" applyBorder="1" applyAlignment="1" applyProtection="1">
      <alignment vertical="center" shrinkToFit="1"/>
      <protection locked="0"/>
    </xf>
    <xf numFmtId="9" fontId="8" fillId="2" borderId="33" xfId="2" applyFont="1" applyFill="1" applyBorder="1" applyAlignment="1" applyProtection="1">
      <alignment vertical="center" shrinkToFit="1"/>
      <protection locked="0"/>
    </xf>
    <xf numFmtId="9" fontId="8" fillId="2" borderId="34" xfId="2" applyFont="1" applyFill="1" applyBorder="1" applyAlignment="1" applyProtection="1">
      <alignment vertical="center" shrinkToFit="1"/>
      <protection locked="0"/>
    </xf>
    <xf numFmtId="9" fontId="8" fillId="2" borderId="43" xfId="2" applyFont="1" applyFill="1" applyBorder="1" applyAlignment="1" applyProtection="1">
      <alignment vertical="center" shrinkToFit="1"/>
      <protection locked="0"/>
    </xf>
    <xf numFmtId="0" fontId="8" fillId="2" borderId="23" xfId="2" applyNumberFormat="1" applyFont="1" applyFill="1" applyBorder="1" applyAlignment="1" applyProtection="1">
      <alignment vertical="center" shrinkToFit="1"/>
      <protection locked="0"/>
    </xf>
    <xf numFmtId="38" fontId="8" fillId="2" borderId="35" xfId="1" applyFont="1" applyFill="1" applyBorder="1" applyAlignment="1" applyProtection="1">
      <alignment vertical="center" shrinkToFit="1"/>
      <protection locked="0"/>
    </xf>
    <xf numFmtId="38" fontId="8" fillId="2" borderId="28" xfId="1" applyFont="1" applyFill="1" applyBorder="1" applyAlignment="1" applyProtection="1">
      <alignment vertical="center" shrinkToFit="1"/>
      <protection locked="0"/>
    </xf>
    <xf numFmtId="38" fontId="8" fillId="2" borderId="44" xfId="1" applyFont="1" applyFill="1" applyBorder="1" applyAlignment="1" applyProtection="1">
      <alignment vertical="center" shrinkToFit="1"/>
      <protection locked="0"/>
    </xf>
    <xf numFmtId="38" fontId="8" fillId="5" borderId="16" xfId="1" applyFont="1" applyFill="1" applyBorder="1" applyAlignment="1" applyProtection="1">
      <alignment vertical="center" shrinkToFit="1"/>
    </xf>
    <xf numFmtId="38" fontId="8" fillId="5" borderId="38" xfId="1" applyFont="1" applyFill="1" applyBorder="1" applyAlignment="1" applyProtection="1">
      <alignment vertical="center" shrinkToFit="1"/>
    </xf>
    <xf numFmtId="38" fontId="8" fillId="5" borderId="37" xfId="1" applyFont="1" applyFill="1" applyBorder="1" applyAlignment="1" applyProtection="1">
      <alignment vertical="center" shrinkToFit="1"/>
    </xf>
    <xf numFmtId="38" fontId="8" fillId="5" borderId="45" xfId="1" applyFont="1" applyFill="1" applyBorder="1" applyAlignment="1" applyProtection="1">
      <alignment vertical="center" shrinkToFit="1"/>
    </xf>
    <xf numFmtId="38" fontId="8" fillId="5" borderId="36" xfId="1" applyFont="1" applyFill="1" applyBorder="1" applyAlignment="1" applyProtection="1">
      <alignment vertical="center" shrinkToFit="1"/>
    </xf>
    <xf numFmtId="38" fontId="8" fillId="5" borderId="5" xfId="1" applyFont="1" applyFill="1" applyBorder="1" applyAlignment="1" applyProtection="1">
      <alignment vertical="center" shrinkToFit="1"/>
    </xf>
    <xf numFmtId="38" fontId="8" fillId="2" borderId="17" xfId="1" applyFont="1" applyFill="1" applyBorder="1" applyAlignment="1" applyProtection="1">
      <alignment vertical="center" shrinkToFit="1"/>
      <protection locked="0"/>
    </xf>
    <xf numFmtId="38" fontId="8" fillId="2" borderId="9" xfId="1" applyFont="1" applyFill="1" applyBorder="1" applyAlignment="1" applyProtection="1">
      <alignment vertical="center" shrinkToFit="1"/>
      <protection locked="0"/>
    </xf>
    <xf numFmtId="38" fontId="8" fillId="2" borderId="10" xfId="1" applyFont="1" applyFill="1" applyBorder="1" applyAlignment="1" applyProtection="1">
      <alignment vertical="center" shrinkToFit="1"/>
      <protection locked="0"/>
    </xf>
    <xf numFmtId="38" fontId="8" fillId="2" borderId="46" xfId="1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vertical="center" shrinkToFit="1"/>
    </xf>
    <xf numFmtId="0" fontId="8" fillId="0" borderId="6" xfId="0" applyFont="1" applyBorder="1" applyAlignment="1" applyProtection="1">
      <alignment vertical="center" shrinkToFit="1"/>
    </xf>
    <xf numFmtId="0" fontId="8" fillId="0" borderId="18" xfId="0" applyFont="1" applyBorder="1" applyAlignment="1" applyProtection="1">
      <alignment vertical="center" shrinkToFit="1"/>
    </xf>
    <xf numFmtId="38" fontId="8" fillId="2" borderId="19" xfId="1" applyFont="1" applyFill="1" applyBorder="1" applyAlignment="1" applyProtection="1">
      <alignment vertical="center" shrinkToFit="1"/>
      <protection locked="0"/>
    </xf>
    <xf numFmtId="38" fontId="8" fillId="2" borderId="7" xfId="1" applyFont="1" applyFill="1" applyBorder="1" applyAlignment="1" applyProtection="1">
      <alignment vertical="center" shrinkToFit="1"/>
      <protection locked="0"/>
    </xf>
    <xf numFmtId="38" fontId="8" fillId="2" borderId="8" xfId="1" applyFont="1" applyFill="1" applyBorder="1" applyAlignment="1" applyProtection="1">
      <alignment vertical="center" shrinkToFit="1"/>
      <protection locked="0"/>
    </xf>
    <xf numFmtId="38" fontId="8" fillId="2" borderId="47" xfId="1" applyFont="1" applyFill="1" applyBorder="1" applyAlignment="1" applyProtection="1">
      <alignment vertical="center" shrinkToFit="1"/>
      <protection locked="0"/>
    </xf>
    <xf numFmtId="38" fontId="8" fillId="2" borderId="20" xfId="1" applyFont="1" applyFill="1" applyBorder="1" applyAlignment="1" applyProtection="1">
      <alignment vertical="center" shrinkToFit="1"/>
      <protection locked="0"/>
    </xf>
    <xf numFmtId="38" fontId="8" fillId="2" borderId="11" xfId="1" applyFont="1" applyFill="1" applyBorder="1" applyAlignment="1" applyProtection="1">
      <alignment vertical="center" shrinkToFit="1"/>
      <protection locked="0"/>
    </xf>
    <xf numFmtId="38" fontId="8" fillId="5" borderId="18" xfId="1" applyFont="1" applyFill="1" applyBorder="1" applyAlignment="1" applyProtection="1">
      <alignment vertical="center" shrinkToFit="1"/>
    </xf>
    <xf numFmtId="38" fontId="8" fillId="5" borderId="6" xfId="1" applyFont="1" applyFill="1" applyBorder="1" applyAlignment="1" applyProtection="1">
      <alignment vertical="center" shrinkToFit="1"/>
    </xf>
    <xf numFmtId="38" fontId="8" fillId="5" borderId="60" xfId="1" applyFont="1" applyFill="1" applyBorder="1" applyAlignment="1" applyProtection="1">
      <alignment vertical="center" shrinkToFit="1"/>
    </xf>
    <xf numFmtId="38" fontId="8" fillId="5" borderId="51" xfId="1" applyFont="1" applyFill="1" applyBorder="1" applyAlignment="1" applyProtection="1">
      <alignment vertical="center" shrinkToFit="1"/>
    </xf>
    <xf numFmtId="38" fontId="8" fillId="6" borderId="18" xfId="1" applyFont="1" applyFill="1" applyBorder="1" applyAlignment="1" applyProtection="1">
      <alignment vertical="center" shrinkToFit="1"/>
    </xf>
    <xf numFmtId="38" fontId="8" fillId="6" borderId="6" xfId="1" applyFont="1" applyFill="1" applyBorder="1" applyAlignment="1" applyProtection="1">
      <alignment vertical="center" shrinkToFit="1"/>
    </xf>
    <xf numFmtId="38" fontId="8" fillId="6" borderId="51" xfId="1" applyFont="1" applyFill="1" applyBorder="1" applyAlignment="1" applyProtection="1">
      <alignment vertical="center" shrinkToFit="1"/>
    </xf>
    <xf numFmtId="38" fontId="8" fillId="6" borderId="60" xfId="1" applyFont="1" applyFill="1" applyBorder="1" applyAlignment="1" applyProtection="1">
      <alignment vertical="center" shrinkToFit="1"/>
    </xf>
    <xf numFmtId="38" fontId="8" fillId="2" borderId="21" xfId="1" applyFont="1" applyFill="1" applyBorder="1" applyAlignment="1" applyProtection="1">
      <alignment vertical="center" shrinkToFit="1"/>
      <protection locked="0"/>
    </xf>
    <xf numFmtId="38" fontId="8" fillId="2" borderId="14" xfId="1" applyFont="1" applyFill="1" applyBorder="1" applyAlignment="1" applyProtection="1">
      <alignment vertical="center" shrinkToFit="1"/>
      <protection locked="0"/>
    </xf>
    <xf numFmtId="38" fontId="8" fillId="2" borderId="15" xfId="1" applyFont="1" applyFill="1" applyBorder="1" applyAlignment="1" applyProtection="1">
      <alignment vertical="center" shrinkToFit="1"/>
      <protection locked="0"/>
    </xf>
    <xf numFmtId="38" fontId="8" fillId="2" borderId="48" xfId="1" applyFont="1" applyFill="1" applyBorder="1" applyAlignment="1" applyProtection="1">
      <alignment vertical="center" shrinkToFit="1"/>
      <protection locked="0"/>
    </xf>
    <xf numFmtId="38" fontId="8" fillId="2" borderId="22" xfId="1" applyFont="1" applyFill="1" applyBorder="1" applyAlignment="1" applyProtection="1">
      <alignment vertical="center" shrinkToFit="1"/>
      <protection locked="0"/>
    </xf>
    <xf numFmtId="38" fontId="8" fillId="2" borderId="12" xfId="1" applyFont="1" applyFill="1" applyBorder="1" applyAlignment="1" applyProtection="1">
      <alignment vertical="center" shrinkToFit="1"/>
      <protection locked="0"/>
    </xf>
    <xf numFmtId="38" fontId="8" fillId="2" borderId="13" xfId="1" applyFont="1" applyFill="1" applyBorder="1" applyAlignment="1" applyProtection="1">
      <alignment vertical="center" shrinkToFit="1"/>
      <protection locked="0"/>
    </xf>
    <xf numFmtId="38" fontId="8" fillId="2" borderId="49" xfId="1" applyFont="1" applyFill="1" applyBorder="1" applyAlignment="1" applyProtection="1">
      <alignment vertical="center" shrinkToFit="1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38" fontId="8" fillId="4" borderId="53" xfId="1" applyNumberFormat="1" applyFont="1" applyFill="1" applyBorder="1" applyAlignment="1" applyProtection="1">
      <alignment vertical="center" shrinkToFit="1"/>
    </xf>
    <xf numFmtId="176" fontId="8" fillId="4" borderId="56" xfId="1" applyNumberFormat="1" applyFont="1" applyFill="1" applyBorder="1" applyAlignment="1" applyProtection="1">
      <alignment vertical="center" shrinkToFit="1"/>
    </xf>
    <xf numFmtId="176" fontId="8" fillId="4" borderId="4" xfId="1" applyNumberFormat="1" applyFont="1" applyFill="1" applyBorder="1" applyAlignment="1" applyProtection="1">
      <alignment vertical="center" shrinkToFit="1"/>
    </xf>
    <xf numFmtId="38" fontId="8" fillId="4" borderId="54" xfId="1" applyFont="1" applyFill="1" applyBorder="1" applyAlignment="1" applyProtection="1">
      <alignment vertical="center" shrinkToFit="1"/>
    </xf>
    <xf numFmtId="176" fontId="8" fillId="4" borderId="13" xfId="1" applyNumberFormat="1" applyFont="1" applyFill="1" applyBorder="1" applyAlignment="1" applyProtection="1">
      <alignment vertical="center" shrinkToFit="1"/>
    </xf>
    <xf numFmtId="38" fontId="8" fillId="4" borderId="39" xfId="1" applyFont="1" applyFill="1" applyBorder="1" applyAlignment="1" applyProtection="1">
      <alignment vertical="center" shrinkToFit="1"/>
    </xf>
    <xf numFmtId="176" fontId="8" fillId="4" borderId="52" xfId="1" applyNumberFormat="1" applyFont="1" applyFill="1" applyBorder="1" applyAlignment="1" applyProtection="1">
      <alignment horizontal="center" vertical="center" shrinkToFit="1"/>
    </xf>
    <xf numFmtId="9" fontId="8" fillId="4" borderId="34" xfId="2" applyFont="1" applyFill="1" applyBorder="1" applyAlignment="1" applyProtection="1">
      <alignment vertical="center" shrinkToFit="1"/>
    </xf>
    <xf numFmtId="9" fontId="8" fillId="4" borderId="39" xfId="1" applyNumberFormat="1" applyFont="1" applyFill="1" applyBorder="1" applyAlignment="1" applyProtection="1">
      <alignment vertical="center" shrinkToFit="1"/>
    </xf>
    <xf numFmtId="38" fontId="8" fillId="4" borderId="55" xfId="1" applyFont="1" applyFill="1" applyBorder="1" applyAlignment="1" applyProtection="1">
      <alignment vertical="center" shrinkToFit="1"/>
    </xf>
    <xf numFmtId="38" fontId="8" fillId="4" borderId="28" xfId="1" applyFont="1" applyFill="1" applyBorder="1" applyAlignment="1" applyProtection="1">
      <alignment vertical="center" shrinkToFit="1"/>
    </xf>
    <xf numFmtId="38" fontId="8" fillId="4" borderId="26" xfId="1" applyFont="1" applyFill="1" applyBorder="1" applyAlignment="1" applyProtection="1">
      <alignment vertical="center" shrinkToFit="1"/>
    </xf>
    <xf numFmtId="38" fontId="8" fillId="4" borderId="50" xfId="1" applyFont="1" applyFill="1" applyBorder="1" applyAlignment="1" applyProtection="1">
      <alignment vertical="center" shrinkToFit="1"/>
    </xf>
    <xf numFmtId="38" fontId="8" fillId="4" borderId="31" xfId="1" applyFont="1" applyFill="1" applyBorder="1" applyAlignment="1" applyProtection="1">
      <alignment vertical="center" shrinkToFit="1"/>
    </xf>
    <xf numFmtId="38" fontId="8" fillId="4" borderId="57" xfId="1" applyFont="1" applyFill="1" applyBorder="1" applyAlignment="1" applyProtection="1">
      <alignment vertical="center" shrinkToFit="1"/>
    </xf>
    <xf numFmtId="38" fontId="8" fillId="4" borderId="65" xfId="1" applyFont="1" applyFill="1" applyBorder="1" applyAlignment="1" applyProtection="1">
      <alignment vertical="center" shrinkToFit="1"/>
    </xf>
    <xf numFmtId="38" fontId="8" fillId="4" borderId="63" xfId="1" applyFont="1" applyFill="1" applyBorder="1" applyAlignment="1" applyProtection="1">
      <alignment vertical="center" shrinkToFit="1"/>
    </xf>
    <xf numFmtId="38" fontId="8" fillId="4" borderId="58" xfId="1" applyFont="1" applyFill="1" applyBorder="1" applyAlignment="1" applyProtection="1">
      <alignment vertical="center" shrinkToFit="1"/>
    </xf>
    <xf numFmtId="38" fontId="8" fillId="4" borderId="10" xfId="1" applyFont="1" applyFill="1" applyBorder="1" applyAlignment="1" applyProtection="1">
      <alignment vertical="center" shrinkToFit="1"/>
    </xf>
    <xf numFmtId="38" fontId="8" fillId="4" borderId="9" xfId="1" applyFont="1" applyFill="1" applyBorder="1" applyAlignment="1" applyProtection="1">
      <alignment vertical="center" shrinkToFit="1"/>
    </xf>
    <xf numFmtId="38" fontId="8" fillId="4" borderId="59" xfId="1" applyFont="1" applyFill="1" applyBorder="1" applyAlignment="1" applyProtection="1">
      <alignment vertical="center" shrinkToFit="1"/>
    </xf>
    <xf numFmtId="38" fontId="8" fillId="4" borderId="66" xfId="1" applyFont="1" applyFill="1" applyBorder="1" applyAlignment="1" applyProtection="1">
      <alignment vertical="center" shrinkToFit="1"/>
    </xf>
    <xf numFmtId="38" fontId="8" fillId="4" borderId="64" xfId="1" applyFont="1" applyFill="1" applyBorder="1" applyAlignment="1" applyProtection="1">
      <alignment vertical="center" shrinkToFit="1"/>
    </xf>
    <xf numFmtId="38" fontId="8" fillId="4" borderId="40" xfId="1" applyFont="1" applyFill="1" applyBorder="1" applyAlignment="1" applyProtection="1">
      <alignment vertical="center" shrinkToFit="1"/>
    </xf>
    <xf numFmtId="38" fontId="8" fillId="4" borderId="40" xfId="1" applyNumberFormat="1" applyFont="1" applyFill="1" applyBorder="1" applyAlignment="1" applyProtection="1">
      <alignment vertical="center" shrinkToFit="1"/>
    </xf>
    <xf numFmtId="38" fontId="8" fillId="4" borderId="61" xfId="1" applyFont="1" applyFill="1" applyBorder="1" applyAlignment="1" applyProtection="1">
      <alignment vertical="center" shrinkToFit="1"/>
    </xf>
    <xf numFmtId="38" fontId="8" fillId="4" borderId="15" xfId="1" applyFont="1" applyFill="1" applyBorder="1" applyAlignment="1" applyProtection="1">
      <alignment vertical="center" shrinkToFit="1"/>
    </xf>
    <xf numFmtId="38" fontId="8" fillId="4" borderId="3" xfId="1" applyFont="1" applyFill="1" applyBorder="1" applyAlignment="1" applyProtection="1">
      <alignment vertical="center" shrinkToFit="1"/>
    </xf>
    <xf numFmtId="38" fontId="8" fillId="4" borderId="62" xfId="1" applyFont="1" applyFill="1" applyBorder="1" applyAlignment="1" applyProtection="1">
      <alignment vertical="center" shrinkToFit="1"/>
    </xf>
    <xf numFmtId="38" fontId="8" fillId="4" borderId="13" xfId="1" applyFont="1" applyFill="1" applyBorder="1" applyAlignment="1" applyProtection="1">
      <alignment vertical="center" shrinkToFit="1"/>
    </xf>
    <xf numFmtId="38" fontId="8" fillId="4" borderId="4" xfId="1" applyFont="1" applyFill="1" applyBorder="1" applyAlignment="1" applyProtection="1">
      <alignment vertical="center" shrinkToFit="1"/>
    </xf>
  </cellXfs>
  <cellStyles count="19">
    <cellStyle name="パーセント" xfId="2" builtinId="5"/>
    <cellStyle name="パーセント 2" xfId="4"/>
    <cellStyle name="桁区切り" xfId="1" builtinId="6"/>
    <cellStyle name="桁区切り 2" xfId="5"/>
    <cellStyle name="桁区切り 3" xfId="6"/>
    <cellStyle name="桁区切り 3 2" xfId="7"/>
    <cellStyle name="桁区切り 3 2 2" xfId="8"/>
    <cellStyle name="標準" xfId="0" builtinId="0"/>
    <cellStyle name="標準 2" xfId="9"/>
    <cellStyle name="標準 2 2" xfId="10"/>
    <cellStyle name="標準 2_店舗貸付検討項目20130115" xfId="11"/>
    <cellStyle name="標準 3" xfId="12"/>
    <cellStyle name="標準 4" xfId="13"/>
    <cellStyle name="標準 4 2" xfId="14"/>
    <cellStyle name="標準 5" xfId="15"/>
    <cellStyle name="標準 6" xfId="16"/>
    <cellStyle name="標準 7" xfId="17"/>
    <cellStyle name="標準 8" xfId="18"/>
    <cellStyle name="標準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0</xdr:row>
      <xdr:rowOff>105833</xdr:rowOff>
    </xdr:from>
    <xdr:to>
      <xdr:col>8</xdr:col>
      <xdr:colOff>793750</xdr:colOff>
      <xdr:row>1</xdr:row>
      <xdr:rowOff>84666</xdr:rowOff>
    </xdr:to>
    <xdr:grpSp>
      <xdr:nvGrpSpPr>
        <xdr:cNvPr id="4" name="グループ化 3"/>
        <xdr:cNvGrpSpPr/>
      </xdr:nvGrpSpPr>
      <xdr:grpSpPr>
        <a:xfrm>
          <a:off x="4349750" y="105833"/>
          <a:ext cx="4656667" cy="349250"/>
          <a:chOff x="4349750" y="105833"/>
          <a:chExt cx="4656667" cy="349250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4349750" y="105833"/>
            <a:ext cx="4656667" cy="34925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  　　　　の欄に数値を入力してください。（「現状</a:t>
            </a:r>
            <a:r>
              <a:rPr kumimoji="1" lang="en-US" altLang="ja-JP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(</a:t>
            </a:r>
            <a:r>
              <a:rPr kumimoji="1" lang="ja-JP" altLang="en-US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投資前</a:t>
            </a:r>
            <a:r>
              <a:rPr kumimoji="1" lang="en-US" altLang="ja-JP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)</a:t>
            </a:r>
            <a:r>
              <a:rPr kumimoji="1" lang="ja-JP" altLang="en-US" sz="10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」と「投資後」の両方です）</a:t>
            </a:r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4445000" y="179917"/>
            <a:ext cx="359833" cy="169333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showGridLines="0" tabSelected="1" zoomScale="90" zoomScaleNormal="90" workbookViewId="0">
      <selection activeCell="B1" sqref="B1"/>
    </sheetView>
  </sheetViews>
  <sheetFormatPr defaultRowHeight="14.25"/>
  <cols>
    <col min="1" max="1" width="9.625" style="2" customWidth="1"/>
    <col min="2" max="2" width="32" style="1" customWidth="1"/>
    <col min="3" max="3" width="12.625" style="1" customWidth="1"/>
    <col min="4" max="4" width="10.875" style="1" customWidth="1"/>
    <col min="5" max="15" width="10.75" style="1" customWidth="1"/>
    <col min="16" max="17" width="9" style="1"/>
    <col min="18" max="18" width="9.625" style="1" customWidth="1"/>
    <col min="19" max="19" width="0" style="7" hidden="1" customWidth="1"/>
    <col min="20" max="16384" width="9" style="1"/>
  </cols>
  <sheetData>
    <row r="1" spans="1:19" ht="29.25" customHeight="1">
      <c r="A1" s="10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07" t="s">
        <v>1</v>
      </c>
      <c r="L1" s="107"/>
      <c r="M1" s="106" t="s">
        <v>67</v>
      </c>
      <c r="N1" s="106"/>
      <c r="O1" s="106"/>
      <c r="P1" s="12"/>
      <c r="Q1" s="12"/>
      <c r="R1" s="12"/>
    </row>
    <row r="2" spans="1:19" ht="29.25" customHeight="1">
      <c r="A2" s="10"/>
      <c r="B2" s="13" t="s">
        <v>51</v>
      </c>
      <c r="C2" s="12"/>
      <c r="D2" s="12"/>
      <c r="E2" s="12"/>
      <c r="F2" s="12"/>
      <c r="G2" s="12"/>
      <c r="H2" s="12"/>
      <c r="I2" s="12"/>
      <c r="J2" s="12"/>
      <c r="K2" s="12"/>
      <c r="L2" s="14"/>
      <c r="M2" s="14"/>
      <c r="N2" s="15"/>
      <c r="O2" s="15"/>
      <c r="P2" s="12"/>
      <c r="Q2" s="12"/>
      <c r="R2" s="12"/>
    </row>
    <row r="3" spans="1:19" ht="15.75">
      <c r="A3" s="16"/>
      <c r="B3" s="17"/>
      <c r="C3" s="18" t="s">
        <v>2</v>
      </c>
      <c r="D3" s="19" t="s">
        <v>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 t="s">
        <v>54</v>
      </c>
      <c r="Q3" s="21" t="s">
        <v>54</v>
      </c>
      <c r="R3" s="21" t="s">
        <v>54</v>
      </c>
    </row>
    <row r="4" spans="1:19" s="3" customFormat="1" ht="18" customHeight="1" thickBot="1">
      <c r="A4" s="22"/>
      <c r="B4" s="23"/>
      <c r="C4" s="24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5" t="s">
        <v>64</v>
      </c>
      <c r="Q4" s="25" t="s">
        <v>65</v>
      </c>
      <c r="R4" s="25" t="s">
        <v>53</v>
      </c>
      <c r="S4" s="8"/>
    </row>
    <row r="5" spans="1:19" s="4" customFormat="1" ht="17.25" customHeight="1">
      <c r="A5" s="22"/>
      <c r="B5" s="26"/>
      <c r="C5" s="27" t="s">
        <v>17</v>
      </c>
      <c r="D5" s="2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9"/>
    </row>
    <row r="6" spans="1:19" ht="17.25" customHeight="1">
      <c r="A6" s="16"/>
      <c r="B6" s="29" t="s">
        <v>18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9" ht="17.25" customHeight="1">
      <c r="A7" s="16"/>
      <c r="B7" s="30" t="s">
        <v>63</v>
      </c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9" s="5" customFormat="1" ht="17.25" customHeight="1">
      <c r="A8" s="34" t="s">
        <v>19</v>
      </c>
      <c r="B8" s="35" t="s">
        <v>20</v>
      </c>
      <c r="C8" s="50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108" t="str">
        <f>IF(D8="","",SUM(D8:O8))</f>
        <v/>
      </c>
      <c r="Q8" s="109" t="str">
        <f t="shared" ref="Q8:Q13" si="0">IF(D8="","",AVERAGE(D8:O8))</f>
        <v/>
      </c>
      <c r="R8" s="110" t="str">
        <f t="shared" ref="R8:R15" si="1">IF(C8="","",(Q8-C8))</f>
        <v/>
      </c>
      <c r="S8" s="7" t="s">
        <v>52</v>
      </c>
    </row>
    <row r="9" spans="1:19" ht="17.25" customHeight="1">
      <c r="A9" s="16" t="s">
        <v>21</v>
      </c>
      <c r="B9" s="36" t="s">
        <v>22</v>
      </c>
      <c r="C9" s="54"/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111" t="str">
        <f t="shared" ref="P9:P15" si="2">IF(D9="","",SUM(D9:O9))</f>
        <v/>
      </c>
      <c r="Q9" s="112" t="str">
        <f t="shared" si="0"/>
        <v/>
      </c>
      <c r="R9" s="113" t="str">
        <f t="shared" si="1"/>
        <v/>
      </c>
      <c r="S9" s="7" t="s">
        <v>62</v>
      </c>
    </row>
    <row r="10" spans="1:19" ht="17.25" customHeight="1">
      <c r="A10" s="34" t="s">
        <v>24</v>
      </c>
      <c r="B10" s="37" t="s">
        <v>55</v>
      </c>
      <c r="C10" s="58" t="str">
        <f>IF(C8="","",(C8*C9))</f>
        <v/>
      </c>
      <c r="D10" s="59" t="str">
        <f>IF(D8="","",(D8*D9))</f>
        <v/>
      </c>
      <c r="E10" s="59" t="str">
        <f t="shared" ref="E10:O10" si="3">IF(E8="","",(E8*E9))</f>
        <v/>
      </c>
      <c r="F10" s="59" t="str">
        <f t="shared" si="3"/>
        <v/>
      </c>
      <c r="G10" s="59" t="str">
        <f t="shared" si="3"/>
        <v/>
      </c>
      <c r="H10" s="59" t="str">
        <f t="shared" si="3"/>
        <v/>
      </c>
      <c r="I10" s="59" t="str">
        <f t="shared" si="3"/>
        <v/>
      </c>
      <c r="J10" s="59" t="str">
        <f t="shared" si="3"/>
        <v/>
      </c>
      <c r="K10" s="59" t="str">
        <f t="shared" si="3"/>
        <v/>
      </c>
      <c r="L10" s="59" t="str">
        <f t="shared" si="3"/>
        <v/>
      </c>
      <c r="M10" s="59" t="str">
        <f t="shared" si="3"/>
        <v/>
      </c>
      <c r="N10" s="59" t="str">
        <f t="shared" si="3"/>
        <v/>
      </c>
      <c r="O10" s="58" t="str">
        <f t="shared" si="3"/>
        <v/>
      </c>
      <c r="P10" s="60" t="str">
        <f t="shared" si="2"/>
        <v/>
      </c>
      <c r="Q10" s="61" t="str">
        <f t="shared" si="0"/>
        <v/>
      </c>
      <c r="R10" s="62" t="str">
        <f t="shared" si="1"/>
        <v/>
      </c>
      <c r="S10" s="7" t="s">
        <v>62</v>
      </c>
    </row>
    <row r="11" spans="1:19" ht="17.25" customHeight="1">
      <c r="A11" s="16"/>
      <c r="B11" s="38" t="s">
        <v>23</v>
      </c>
      <c r="C11" s="63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4" t="s">
        <v>66</v>
      </c>
      <c r="Q11" s="115" t="str">
        <f>IF(D11="","",AVERAGE(D11:O11))</f>
        <v/>
      </c>
      <c r="R11" s="116" t="str">
        <f>IF(C11="","",(Q11-C11))</f>
        <v/>
      </c>
      <c r="S11" s="7" t="s">
        <v>52</v>
      </c>
    </row>
    <row r="12" spans="1:19" ht="17.25" customHeight="1">
      <c r="A12" s="16" t="s">
        <v>26</v>
      </c>
      <c r="B12" s="39" t="s">
        <v>56</v>
      </c>
      <c r="C12" s="67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117" t="str">
        <f t="shared" si="2"/>
        <v/>
      </c>
      <c r="Q12" s="118" t="str">
        <f t="shared" si="0"/>
        <v/>
      </c>
      <c r="R12" s="119" t="str">
        <f t="shared" si="1"/>
        <v/>
      </c>
      <c r="S12" s="7" t="s">
        <v>62</v>
      </c>
    </row>
    <row r="13" spans="1:19" s="5" customFormat="1" ht="17.25" customHeight="1" thickBot="1">
      <c r="A13" s="35" t="s">
        <v>57</v>
      </c>
      <c r="B13" s="40" t="s">
        <v>25</v>
      </c>
      <c r="C13" s="71" t="str">
        <f>IF(C10="","",(C10+C12))</f>
        <v/>
      </c>
      <c r="D13" s="72" t="str">
        <f t="shared" ref="D13:O13" si="4">IF(D10="","",(D10+D12))</f>
        <v/>
      </c>
      <c r="E13" s="73" t="str">
        <f t="shared" si="4"/>
        <v/>
      </c>
      <c r="F13" s="73" t="str">
        <f t="shared" si="4"/>
        <v/>
      </c>
      <c r="G13" s="73" t="str">
        <f t="shared" si="4"/>
        <v/>
      </c>
      <c r="H13" s="73" t="str">
        <f t="shared" si="4"/>
        <v/>
      </c>
      <c r="I13" s="73" t="str">
        <f t="shared" si="4"/>
        <v/>
      </c>
      <c r="J13" s="73" t="str">
        <f t="shared" si="4"/>
        <v/>
      </c>
      <c r="K13" s="73" t="str">
        <f t="shared" si="4"/>
        <v/>
      </c>
      <c r="L13" s="73" t="str">
        <f t="shared" si="4"/>
        <v/>
      </c>
      <c r="M13" s="73" t="str">
        <f t="shared" si="4"/>
        <v/>
      </c>
      <c r="N13" s="73" t="str">
        <f t="shared" si="4"/>
        <v/>
      </c>
      <c r="O13" s="74" t="str">
        <f t="shared" si="4"/>
        <v/>
      </c>
      <c r="P13" s="75" t="str">
        <f t="shared" si="2"/>
        <v/>
      </c>
      <c r="Q13" s="73" t="str">
        <f t="shared" si="0"/>
        <v/>
      </c>
      <c r="R13" s="76" t="str">
        <f t="shared" si="1"/>
        <v/>
      </c>
      <c r="S13" s="7" t="s">
        <v>62</v>
      </c>
    </row>
    <row r="14" spans="1:19" s="5" customFormat="1" ht="17.25" customHeight="1">
      <c r="A14" s="34" t="s">
        <v>36</v>
      </c>
      <c r="B14" s="41" t="s">
        <v>27</v>
      </c>
      <c r="C14" s="77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120" t="str">
        <f t="shared" si="2"/>
        <v/>
      </c>
      <c r="Q14" s="121" t="str">
        <f t="shared" ref="Q14" si="5">IF(D14="","",AVERAGE(D14:O14))</f>
        <v/>
      </c>
      <c r="R14" s="113" t="str">
        <f t="shared" si="1"/>
        <v/>
      </c>
      <c r="S14" s="7" t="s">
        <v>62</v>
      </c>
    </row>
    <row r="15" spans="1:19" s="5" customFormat="1" ht="17.25" customHeight="1" thickBot="1">
      <c r="A15" s="34" t="s">
        <v>38</v>
      </c>
      <c r="B15" s="40" t="s">
        <v>28</v>
      </c>
      <c r="C15" s="71" t="str">
        <f>IF(C13="","",(C13-C14))</f>
        <v/>
      </c>
      <c r="D15" s="72" t="str">
        <f t="shared" ref="D15:O15" si="6">IF(D13="","",(D13-D14))</f>
        <v/>
      </c>
      <c r="E15" s="73" t="str">
        <f t="shared" si="6"/>
        <v/>
      </c>
      <c r="F15" s="73" t="str">
        <f t="shared" si="6"/>
        <v/>
      </c>
      <c r="G15" s="73" t="str">
        <f t="shared" si="6"/>
        <v/>
      </c>
      <c r="H15" s="73" t="str">
        <f t="shared" si="6"/>
        <v/>
      </c>
      <c r="I15" s="73" t="str">
        <f t="shared" si="6"/>
        <v/>
      </c>
      <c r="J15" s="73" t="str">
        <f t="shared" si="6"/>
        <v/>
      </c>
      <c r="K15" s="73" t="str">
        <f t="shared" si="6"/>
        <v/>
      </c>
      <c r="L15" s="73" t="str">
        <f t="shared" si="6"/>
        <v/>
      </c>
      <c r="M15" s="73" t="str">
        <f t="shared" si="6"/>
        <v/>
      </c>
      <c r="N15" s="73" t="str">
        <f t="shared" si="6"/>
        <v/>
      </c>
      <c r="O15" s="74" t="str">
        <f t="shared" si="6"/>
        <v/>
      </c>
      <c r="P15" s="75" t="str">
        <f t="shared" si="2"/>
        <v/>
      </c>
      <c r="Q15" s="73" t="str">
        <f>IF(D15="","",AVERAGE(D15:O15))</f>
        <v/>
      </c>
      <c r="R15" s="76" t="str">
        <f t="shared" si="1"/>
        <v/>
      </c>
      <c r="S15" s="7" t="s">
        <v>62</v>
      </c>
    </row>
    <row r="16" spans="1:19" ht="17.25" customHeight="1" thickBot="1">
      <c r="A16" s="16"/>
      <c r="B16" s="42" t="s">
        <v>29</v>
      </c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2"/>
      <c r="Q16" s="82"/>
      <c r="R16" s="82"/>
    </row>
    <row r="17" spans="1:19" s="5" customFormat="1" ht="17.25" customHeight="1">
      <c r="A17" s="34"/>
      <c r="B17" s="35" t="s">
        <v>30</v>
      </c>
      <c r="C17" s="84"/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22" t="str">
        <f t="shared" ref="P17:P22" si="7">IF(D17="","",SUM(D17:O17))</f>
        <v/>
      </c>
      <c r="Q17" s="123" t="str">
        <f t="shared" ref="Q17:Q22" si="8">IF(D17="","",AVERAGE(D17:O17))</f>
        <v/>
      </c>
      <c r="R17" s="124" t="str">
        <f t="shared" ref="R17:R22" si="9">IF(C17="","",(Q17-C17))</f>
        <v/>
      </c>
      <c r="S17" s="7" t="s">
        <v>62</v>
      </c>
    </row>
    <row r="18" spans="1:19" s="5" customFormat="1" ht="17.25" customHeight="1">
      <c r="A18" s="34"/>
      <c r="B18" s="35" t="s">
        <v>31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125" t="str">
        <f t="shared" si="7"/>
        <v/>
      </c>
      <c r="Q18" s="126" t="str">
        <f t="shared" si="8"/>
        <v/>
      </c>
      <c r="R18" s="127" t="str">
        <f t="shared" si="9"/>
        <v/>
      </c>
      <c r="S18" s="7" t="s">
        <v>62</v>
      </c>
    </row>
    <row r="19" spans="1:19" s="5" customFormat="1" ht="17.25" customHeight="1">
      <c r="A19" s="34"/>
      <c r="B19" s="35" t="s">
        <v>32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125" t="str">
        <f t="shared" si="7"/>
        <v/>
      </c>
      <c r="Q19" s="126" t="str">
        <f t="shared" si="8"/>
        <v/>
      </c>
      <c r="R19" s="127" t="str">
        <f t="shared" si="9"/>
        <v/>
      </c>
      <c r="S19" s="7" t="s">
        <v>62</v>
      </c>
    </row>
    <row r="20" spans="1:19" s="5" customFormat="1" ht="17.25" customHeight="1">
      <c r="A20" s="34"/>
      <c r="B20" s="35" t="s">
        <v>33</v>
      </c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25" t="str">
        <f t="shared" si="7"/>
        <v/>
      </c>
      <c r="Q20" s="126" t="str">
        <f t="shared" si="8"/>
        <v/>
      </c>
      <c r="R20" s="127" t="str">
        <f t="shared" si="9"/>
        <v/>
      </c>
      <c r="S20" s="7" t="s">
        <v>62</v>
      </c>
    </row>
    <row r="21" spans="1:19" s="5" customFormat="1" ht="17.25" customHeight="1">
      <c r="A21" s="34"/>
      <c r="B21" s="35" t="s">
        <v>34</v>
      </c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125" t="str">
        <f>IF(D21="","",SUM(D21:O21))</f>
        <v/>
      </c>
      <c r="Q21" s="126" t="str">
        <f t="shared" si="8"/>
        <v/>
      </c>
      <c r="R21" s="127" t="str">
        <f t="shared" si="9"/>
        <v/>
      </c>
      <c r="S21" s="7" t="s">
        <v>62</v>
      </c>
    </row>
    <row r="22" spans="1:19" s="5" customFormat="1" ht="17.25" customHeight="1" thickBot="1">
      <c r="A22" s="34"/>
      <c r="B22" s="35" t="s">
        <v>35</v>
      </c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128" t="str">
        <f t="shared" si="7"/>
        <v/>
      </c>
      <c r="Q22" s="129" t="str">
        <f t="shared" si="8"/>
        <v/>
      </c>
      <c r="R22" s="130" t="str">
        <f t="shared" si="9"/>
        <v/>
      </c>
      <c r="S22" s="7" t="s">
        <v>62</v>
      </c>
    </row>
    <row r="23" spans="1:19" s="5" customFormat="1" ht="17.25" customHeight="1" thickBot="1">
      <c r="A23" s="34" t="s">
        <v>41</v>
      </c>
      <c r="B23" s="43" t="s">
        <v>37</v>
      </c>
      <c r="C23" s="90" t="str">
        <f>IF(C19="","",SUM(C17:C22))</f>
        <v/>
      </c>
      <c r="D23" s="91" t="str">
        <f t="shared" ref="D23:O23" si="10">IF(D19="","",SUM(D17:D22))</f>
        <v/>
      </c>
      <c r="E23" s="91" t="str">
        <f t="shared" si="10"/>
        <v/>
      </c>
      <c r="F23" s="91" t="str">
        <f t="shared" si="10"/>
        <v/>
      </c>
      <c r="G23" s="91" t="str">
        <f t="shared" si="10"/>
        <v/>
      </c>
      <c r="H23" s="91" t="str">
        <f t="shared" si="10"/>
        <v/>
      </c>
      <c r="I23" s="91" t="str">
        <f t="shared" si="10"/>
        <v/>
      </c>
      <c r="J23" s="91" t="str">
        <f t="shared" si="10"/>
        <v/>
      </c>
      <c r="K23" s="91" t="str">
        <f t="shared" si="10"/>
        <v/>
      </c>
      <c r="L23" s="91" t="str">
        <f t="shared" si="10"/>
        <v/>
      </c>
      <c r="M23" s="91" t="str">
        <f t="shared" si="10"/>
        <v/>
      </c>
      <c r="N23" s="91" t="str">
        <f t="shared" si="10"/>
        <v/>
      </c>
      <c r="O23" s="90" t="str">
        <f t="shared" si="10"/>
        <v/>
      </c>
      <c r="P23" s="92" t="str">
        <f t="shared" ref="P23:P31" si="11">IF(D23="","",SUM(D23:O23))</f>
        <v/>
      </c>
      <c r="Q23" s="93" t="str">
        <f t="shared" ref="Q23:Q31" si="12">IF(D23="","",AVERAGE(D23:O23))</f>
        <v/>
      </c>
      <c r="R23" s="91" t="str">
        <f t="shared" ref="R23:R31" si="13">IF(C23="","",(Q23-C23))</f>
        <v/>
      </c>
      <c r="S23" s="7" t="s">
        <v>62</v>
      </c>
    </row>
    <row r="24" spans="1:19" s="5" customFormat="1" ht="17.25" customHeight="1" thickBot="1">
      <c r="A24" s="34" t="s">
        <v>58</v>
      </c>
      <c r="B24" s="44" t="s">
        <v>39</v>
      </c>
      <c r="C24" s="94" t="str">
        <f>IF(C15="","",(C15-C23))</f>
        <v/>
      </c>
      <c r="D24" s="95" t="str">
        <f t="shared" ref="D24:O24" si="14">IF(D15="","",(D15-D23))</f>
        <v/>
      </c>
      <c r="E24" s="96" t="str">
        <f t="shared" si="14"/>
        <v/>
      </c>
      <c r="F24" s="96" t="str">
        <f t="shared" si="14"/>
        <v/>
      </c>
      <c r="G24" s="96" t="str">
        <f t="shared" si="14"/>
        <v/>
      </c>
      <c r="H24" s="96" t="str">
        <f t="shared" si="14"/>
        <v/>
      </c>
      <c r="I24" s="96" t="str">
        <f t="shared" si="14"/>
        <v/>
      </c>
      <c r="J24" s="96" t="str">
        <f t="shared" si="14"/>
        <v/>
      </c>
      <c r="K24" s="96" t="str">
        <f t="shared" si="14"/>
        <v/>
      </c>
      <c r="L24" s="96" t="str">
        <f t="shared" si="14"/>
        <v/>
      </c>
      <c r="M24" s="96" t="str">
        <f t="shared" si="14"/>
        <v/>
      </c>
      <c r="N24" s="96" t="str">
        <f t="shared" si="14"/>
        <v/>
      </c>
      <c r="O24" s="94" t="str">
        <f t="shared" si="14"/>
        <v/>
      </c>
      <c r="P24" s="97" t="str">
        <f>IF(D24="","",SUM(D24:O24))</f>
        <v/>
      </c>
      <c r="Q24" s="96" t="str">
        <f t="shared" si="12"/>
        <v/>
      </c>
      <c r="R24" s="95" t="str">
        <f t="shared" si="13"/>
        <v/>
      </c>
      <c r="S24" s="7" t="s">
        <v>62</v>
      </c>
    </row>
    <row r="25" spans="1:19" s="5" customFormat="1" ht="17.25" customHeight="1" thickBot="1">
      <c r="A25" s="34"/>
      <c r="B25" s="35" t="s">
        <v>40</v>
      </c>
      <c r="C25" s="77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125" t="str">
        <f t="shared" si="11"/>
        <v/>
      </c>
      <c r="Q25" s="126" t="str">
        <f t="shared" si="12"/>
        <v/>
      </c>
      <c r="R25" s="131" t="str">
        <f t="shared" si="13"/>
        <v/>
      </c>
      <c r="S25" s="7" t="s">
        <v>62</v>
      </c>
    </row>
    <row r="26" spans="1:19" s="5" customFormat="1" ht="17.25" customHeight="1" thickBot="1">
      <c r="A26" s="34" t="s">
        <v>46</v>
      </c>
      <c r="B26" s="43" t="s">
        <v>42</v>
      </c>
      <c r="C26" s="90" t="str">
        <f>IF(C25="","",C25)</f>
        <v/>
      </c>
      <c r="D26" s="91" t="str">
        <f t="shared" ref="D26:O26" si="15">IF(D25="","",D25)</f>
        <v/>
      </c>
      <c r="E26" s="91" t="str">
        <f t="shared" si="15"/>
        <v/>
      </c>
      <c r="F26" s="91" t="str">
        <f t="shared" si="15"/>
        <v/>
      </c>
      <c r="G26" s="91" t="str">
        <f t="shared" si="15"/>
        <v/>
      </c>
      <c r="H26" s="91" t="str">
        <f t="shared" si="15"/>
        <v/>
      </c>
      <c r="I26" s="91" t="str">
        <f t="shared" si="15"/>
        <v/>
      </c>
      <c r="J26" s="91" t="str">
        <f t="shared" si="15"/>
        <v/>
      </c>
      <c r="K26" s="91" t="str">
        <f t="shared" si="15"/>
        <v/>
      </c>
      <c r="L26" s="91" t="str">
        <f t="shared" si="15"/>
        <v/>
      </c>
      <c r="M26" s="91" t="str">
        <f t="shared" si="15"/>
        <v/>
      </c>
      <c r="N26" s="91" t="str">
        <f t="shared" si="15"/>
        <v/>
      </c>
      <c r="O26" s="90" t="str">
        <f t="shared" si="15"/>
        <v/>
      </c>
      <c r="P26" s="92" t="str">
        <f t="shared" si="11"/>
        <v/>
      </c>
      <c r="Q26" s="93" t="str">
        <f t="shared" si="12"/>
        <v/>
      </c>
      <c r="R26" s="91" t="str">
        <f t="shared" si="13"/>
        <v/>
      </c>
      <c r="S26" s="7" t="s">
        <v>62</v>
      </c>
    </row>
    <row r="27" spans="1:19" s="5" customFormat="1" ht="17.25" customHeight="1">
      <c r="A27" s="45"/>
      <c r="B27" s="35" t="s">
        <v>43</v>
      </c>
      <c r="C27" s="77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  <c r="P27" s="125" t="str">
        <f t="shared" si="11"/>
        <v/>
      </c>
      <c r="Q27" s="126" t="str">
        <f>IF(D27="","",AVERAGE(D27:O27))</f>
        <v/>
      </c>
      <c r="R27" s="132" t="str">
        <f>IF(C27="","",(Q27-C27))</f>
        <v/>
      </c>
      <c r="S27" s="7" t="s">
        <v>62</v>
      </c>
    </row>
    <row r="28" spans="1:19" s="5" customFormat="1" ht="17.25" customHeight="1" thickBot="1">
      <c r="A28" s="34"/>
      <c r="B28" s="35" t="s">
        <v>44</v>
      </c>
      <c r="C28" s="77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  <c r="P28" s="125" t="str">
        <f t="shared" si="11"/>
        <v/>
      </c>
      <c r="Q28" s="126" t="str">
        <f t="shared" si="12"/>
        <v/>
      </c>
      <c r="R28" s="132" t="str">
        <f t="shared" si="13"/>
        <v/>
      </c>
      <c r="S28" s="7" t="s">
        <v>62</v>
      </c>
    </row>
    <row r="29" spans="1:19" s="5" customFormat="1" ht="17.25" customHeight="1" thickBot="1">
      <c r="A29" s="34" t="s">
        <v>48</v>
      </c>
      <c r="B29" s="43" t="s">
        <v>45</v>
      </c>
      <c r="C29" s="90" t="str">
        <f>IF(C27="","",SUM(C27:C28))</f>
        <v/>
      </c>
      <c r="D29" s="91" t="str">
        <f t="shared" ref="D29:O29" si="16">IF(D27="","",SUM(D27:D28))</f>
        <v/>
      </c>
      <c r="E29" s="91" t="str">
        <f t="shared" si="16"/>
        <v/>
      </c>
      <c r="F29" s="91" t="str">
        <f t="shared" si="16"/>
        <v/>
      </c>
      <c r="G29" s="91" t="str">
        <f t="shared" si="16"/>
        <v/>
      </c>
      <c r="H29" s="91" t="str">
        <f t="shared" si="16"/>
        <v/>
      </c>
      <c r="I29" s="91" t="str">
        <f t="shared" si="16"/>
        <v/>
      </c>
      <c r="J29" s="91" t="str">
        <f t="shared" si="16"/>
        <v/>
      </c>
      <c r="K29" s="91" t="str">
        <f t="shared" si="16"/>
        <v/>
      </c>
      <c r="L29" s="91" t="str">
        <f t="shared" si="16"/>
        <v/>
      </c>
      <c r="M29" s="91" t="str">
        <f t="shared" si="16"/>
        <v/>
      </c>
      <c r="N29" s="91" t="str">
        <f t="shared" si="16"/>
        <v/>
      </c>
      <c r="O29" s="90" t="str">
        <f t="shared" si="16"/>
        <v/>
      </c>
      <c r="P29" s="92" t="str">
        <f t="shared" si="11"/>
        <v/>
      </c>
      <c r="Q29" s="93" t="str">
        <f t="shared" si="12"/>
        <v/>
      </c>
      <c r="R29" s="91" t="str">
        <f t="shared" si="13"/>
        <v/>
      </c>
      <c r="S29" s="7" t="s">
        <v>62</v>
      </c>
    </row>
    <row r="30" spans="1:19" s="6" customFormat="1" ht="17.25" customHeight="1">
      <c r="A30" s="46" t="s">
        <v>59</v>
      </c>
      <c r="B30" s="47" t="s">
        <v>47</v>
      </c>
      <c r="C30" s="98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  <c r="P30" s="133" t="str">
        <f t="shared" si="11"/>
        <v/>
      </c>
      <c r="Q30" s="134" t="str">
        <f t="shared" si="12"/>
        <v/>
      </c>
      <c r="R30" s="135" t="str">
        <f t="shared" si="13"/>
        <v/>
      </c>
      <c r="S30" s="7" t="s">
        <v>62</v>
      </c>
    </row>
    <row r="31" spans="1:19" s="6" customFormat="1" ht="17.25" customHeight="1" thickBot="1">
      <c r="A31" s="46" t="s">
        <v>60</v>
      </c>
      <c r="B31" s="48" t="s">
        <v>49</v>
      </c>
      <c r="C31" s="102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136" t="str">
        <f t="shared" si="11"/>
        <v/>
      </c>
      <c r="Q31" s="137" t="str">
        <f t="shared" si="12"/>
        <v/>
      </c>
      <c r="R31" s="138" t="str">
        <f t="shared" si="13"/>
        <v/>
      </c>
      <c r="S31" s="7" t="s">
        <v>62</v>
      </c>
    </row>
    <row r="32" spans="1:19" s="5" customFormat="1" ht="36" customHeight="1" thickBot="1">
      <c r="A32" s="49" t="s">
        <v>61</v>
      </c>
      <c r="B32" s="44" t="s">
        <v>50</v>
      </c>
      <c r="C32" s="94" t="str">
        <f>IF(C24="","",(C24+C26-C29))</f>
        <v/>
      </c>
      <c r="D32" s="95" t="str">
        <f t="shared" ref="D32:O32" si="17">IF(D24="","",(D24+D26-D29))</f>
        <v/>
      </c>
      <c r="E32" s="96" t="str">
        <f t="shared" si="17"/>
        <v/>
      </c>
      <c r="F32" s="96" t="str">
        <f t="shared" si="17"/>
        <v/>
      </c>
      <c r="G32" s="96" t="str">
        <f t="shared" si="17"/>
        <v/>
      </c>
      <c r="H32" s="96" t="str">
        <f t="shared" si="17"/>
        <v/>
      </c>
      <c r="I32" s="96" t="str">
        <f t="shared" si="17"/>
        <v/>
      </c>
      <c r="J32" s="96" t="str">
        <f t="shared" si="17"/>
        <v/>
      </c>
      <c r="K32" s="96" t="str">
        <f t="shared" si="17"/>
        <v/>
      </c>
      <c r="L32" s="96" t="str">
        <f t="shared" si="17"/>
        <v/>
      </c>
      <c r="M32" s="96" t="str">
        <f t="shared" si="17"/>
        <v/>
      </c>
      <c r="N32" s="96" t="str">
        <f t="shared" si="17"/>
        <v/>
      </c>
      <c r="O32" s="94" t="str">
        <f t="shared" si="17"/>
        <v/>
      </c>
      <c r="P32" s="97" t="str">
        <f t="shared" ref="P32" si="18">IF(D32="","",SUM(D32:O32))</f>
        <v/>
      </c>
      <c r="Q32" s="96" t="str">
        <f t="shared" ref="Q32" si="19">IF(D32="","",AVERAGE(D32:O32))</f>
        <v/>
      </c>
      <c r="R32" s="95" t="str">
        <f t="shared" ref="R32" si="20">IF(C32="","",(Q32-C32))</f>
        <v/>
      </c>
      <c r="S32" s="7" t="s">
        <v>62</v>
      </c>
    </row>
  </sheetData>
  <sheetProtection password="CC00" sheet="1" objects="1" scenarios="1"/>
  <mergeCells count="2">
    <mergeCell ref="M1:O1"/>
    <mergeCell ref="K1:L1"/>
  </mergeCells>
  <phoneticPr fontId="6"/>
  <pageMargins left="0.7" right="0.7" top="0.75" bottom="0.75" header="0.3" footer="0.3"/>
  <pageSetup paperSize="8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事業収支計画書(2)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宏征</dc:creator>
  <cp:lastModifiedBy>井上　成秋</cp:lastModifiedBy>
  <cp:lastPrinted>2017-12-14T01:52:51Z</cp:lastPrinted>
  <dcterms:created xsi:type="dcterms:W3CDTF">2017-07-18T03:00:40Z</dcterms:created>
  <dcterms:modified xsi:type="dcterms:W3CDTF">2017-12-14T02:07:25Z</dcterms:modified>
</cp:coreProperties>
</file>